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<sst xmlns="http://schemas.openxmlformats.org/spreadsheetml/2006/main" count="89" uniqueCount="88">
  <si>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</si>
  <si>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</si>
  <si>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</si>
  <si>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</si>
  <si>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</si>
  <si>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</si>
  <si>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</si>
  <si>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</si>
  <si>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</si>
  <si>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</si>
  <si>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</si>
  <si>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</si>
  <si>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</si>
  <si>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</si>
  <si>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</si>
  <si>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</si>
  <si>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</si>
  <si>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</si>
  <si>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</si>
  <si>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</si>
  <si>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</si>
  <si>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</si>
  <si>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</si>
  <si>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</si>
  <si>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</si>
  <si>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</si>
  <si>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</si>
  <si>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</si>
  <si>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</si>
  <si>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</si>
  <si>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</si>
  <si>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</si>
  <si>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</si>
  <si>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</si>
  <si>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</si>
  <si>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</si>
  <si>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</si>
  <si>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</si>
  <si>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</si>
  <si>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</si>
  <si>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</si>
  <si>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</si>
  <si>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</si>
  <si>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</si>
  <si>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</si>
  <si>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</si>
  <si>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</si>
  <si>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</si>
  <si>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</si>
  <si>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</si>
  <si>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</si>
  <si>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</si>
  <si>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</si>
  <si>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</si>
  <si>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</si>
  <si>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</si>
  <si>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</si>
  <si>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</si>
  <si>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</si>
  <si>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</si>
  <si>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</si>
  <si>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</si>
  <si>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</si>
  <si>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</si>
  <si>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</si>
  <si>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</si>
  <si>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</si>
  <si>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</si>
  <si>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</si>
  <si>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</si>
  <si>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</si>
  <si>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</si>
  <si>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</si>
  <si>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</si>
  <si>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</si>
  <si>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</si>
  <si>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</si>
  <si>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</si>
  <si>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</si>
  <si>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</si>
  <si>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</si>
  <si>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</si>
  <si>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</si>
  <si>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</si>
  <si>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</si>
  <si>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</si>
  <si>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</si>
  <si>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Заводская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</si>
</sst>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2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3816.2</v>
      </c>
      <c r="K9" s="21">
        <f>J9/J56</f>
        <v>0.8827053408276084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7043.65</v>
      </c>
      <c r="K10" s="23">
        <f>J10/J56</f>
        <v>1.6292299863530173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998.38</v>
      </c>
      <c r="K11" s="23">
        <f>J11/J56</f>
        <v>0.23093007656188558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456.19</v>
      </c>
      <c r="K12" s="23">
        <f>J12/J56</f>
        <v>0.10551893229708786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437.97</v>
      </c>
      <c r="K13" s="23">
        <f>J13/J56</f>
        <v>0.10130455901741725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12752.389999999998</v>
      </c>
      <c r="K14" s="27">
        <f>SUM(K9:K13)</f>
        <v>2.9496888950570166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5908.72</v>
      </c>
      <c r="K16" s="32">
        <f>J16/J56</f>
        <v>1.3667152406726344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1808.11</v>
      </c>
      <c r="K17" s="23">
        <f>J17/J56</f>
        <v>0.4182245044294867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483.57</v>
      </c>
      <c r="K18" s="23">
        <f>J18/J56</f>
        <v>0.1118520574561099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373.56</v>
      </c>
      <c r="K19" s="21">
        <f>J19/J56</f>
        <v>0.08640621747276386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725.99</v>
      </c>
      <c r="K20" s="21">
        <f>J20/J56</f>
        <v>0.16792496472601948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186.04</v>
      </c>
      <c r="K21" s="35">
        <f>J21/J56</f>
        <v>0.04303194319154349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9485.99</v>
      </c>
      <c r="K24" s="9">
        <f>SUM(K16:K21)</f>
        <v>2.194154927948558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9703.42</v>
      </c>
      <c r="K27" s="23">
        <f>J27/J56</f>
        <v>2.2444475285083154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5639.12</v>
      </c>
      <c r="K28" s="23">
        <f>J28/J56</f>
        <v>1.3043554692017671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387.58</v>
      </c>
      <c r="K29" s="23">
        <f>J29/J56</f>
        <v>0.0896491106330812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657.3</v>
      </c>
      <c r="K30" s="23">
        <f>J30/J56</f>
        <v>0.15203663867878703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5123.88</v>
      </c>
      <c r="K31" s="23">
        <f>J31/J56</f>
        <v>1.185177989036153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3802.18</v>
      </c>
      <c r="K33" s="35">
        <f>J33/J56</f>
        <v>0.8794624476672911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25313.480000000003</v>
      </c>
      <c r="K36" s="27">
        <f>SUM(K27:K35)</f>
        <v>5.855129183725395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373.37</v>
      </c>
      <c r="K38" s="3">
        <f>J38/J56</f>
        <v>0.08636226956260264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2185.1</v>
      </c>
      <c r="K40" s="50">
        <f>J40/J56</f>
        <v>0.5054240973330557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2558.47</v>
      </c>
      <c r="K42" s="9">
        <f>SUM(K38+K40)</f>
        <v>0.5917863668956583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8364.83</v>
      </c>
      <c r="K46" s="9">
        <f>J46/J56</f>
        <v>1.9348252492309115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573.61</v>
      </c>
      <c r="K49" s="9">
        <f>J49/J56</f>
        <v>0.13267874077672148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59048.770000000004</v>
      </c>
      <c r="K51" s="53">
        <f>K14+K24+K36+K42+K46+K49</f>
        <v>13.658263363634262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3542.9262000000003</v>
      </c>
      <c r="K52" s="55">
        <f>K51*6%</f>
        <v>0.8194958018180557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62591.696200000006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4323.3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14.477759165452317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2015-03-25T10:27:32Z</cp:lastPrinted>
  <dcterms:created xsi:type="dcterms:W3CDTF">1996-10-08T23:32:33Z</dcterms:created>
  <dcterms:modified xsi:type="dcterms:W3CDTF">2015-03-26T08:41:45Z</dcterms:modified>
  <cp:category/>
  <cp:version/>
  <cp:contentType/>
  <cp:contentStatus/>
</cp:coreProperties>
</file>