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<sst xmlns="http://schemas.openxmlformats.org/spreadsheetml/2006/main" count="89" uniqueCount="88">
  <si>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</si>
  <si>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</si>
  <si>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</si>
  <si>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</si>
  <si>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</si>
  <si>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</si>
  <si>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</si>
  <si>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</si>
  <si>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</si>
  <si>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</si>
  <si>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</si>
  <si>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</si>
  <si>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</si>
  <si>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</si>
  <si>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</si>
  <si>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</si>
  <si>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</si>
  <si>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</si>
  <si>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</si>
  <si>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</si>
  <si>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</si>
  <si>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</si>
  <si>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</si>
  <si>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</si>
  <si>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</si>
  <si>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</si>
  <si>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</si>
  <si>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</si>
  <si>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</si>
  <si>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</si>
  <si>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</si>
  <si>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</si>
  <si>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</si>
  <si>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</si>
  <si>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</si>
  <si>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</si>
  <si>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</si>
  <si>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</si>
  <si>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</si>
  <si>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</si>
  <si>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</si>
  <si>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</si>
  <si>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</si>
  <si>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</si>
  <si>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</si>
  <si>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</si>
  <si>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</si>
  <si>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</si>
  <si>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</si>
  <si>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</si>
  <si>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</si>
  <si>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</si>
  <si>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</si>
  <si>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</si>
  <si>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</si>
  <si>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</si>
  <si>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</si>
  <si>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</si>
  <si>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</si>
  <si>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</si>
  <si>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</si>
  <si>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</si>
  <si>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</si>
  <si>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</si>
  <si>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</si>
  <si>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</si>
  <si>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</si>
  <si>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</si>
  <si>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</si>
  <si>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</si>
  <si>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</si>
  <si>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</si>
  <si>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</si>
  <si>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</si>
  <si>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</si>
  <si>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</si>
  <si>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</si>
  <si>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</si>
  <si>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</si>
  <si>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</si>
  <si>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</si>
  <si>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</si>
  <si>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</si>
  <si>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</si>
  <si>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</si>
  <si>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</si>
  <si>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</si>
  <si>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Текстильщиков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</si>
</sst>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13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2651.38</v>
      </c>
      <c r="K9" s="21">
        <f>J9/J56</f>
        <v>0.8827046642474282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4893.72</v>
      </c>
      <c r="K10" s="23">
        <f>J10/J56</f>
        <v>1.6292306155741254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693.64</v>
      </c>
      <c r="K11" s="23">
        <f>J11/J56</f>
        <v>0.23092852149016213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316.94</v>
      </c>
      <c r="K12" s="23">
        <f>J12/J56</f>
        <v>0.10551652961347671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304.29</v>
      </c>
      <c r="K13" s="23">
        <f>J13/J56</f>
        <v>0.10130505709624797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8859.970000000001</v>
      </c>
      <c r="K14" s="27">
        <f>SUM(K9:K13)</f>
        <v>2.949685388021441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4105.2</v>
      </c>
      <c r="K16" s="32">
        <f>J16/J56</f>
        <v>1.3667143855911044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1256.22</v>
      </c>
      <c r="K17" s="23">
        <f>J17/J56</f>
        <v>0.41822419016546264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335.97</v>
      </c>
      <c r="K18" s="23">
        <f>J18/J56</f>
        <v>0.11185204913939477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259.54</v>
      </c>
      <c r="K19" s="21">
        <f>J19/J56</f>
        <v>0.08640676498984587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504.4</v>
      </c>
      <c r="K20" s="21">
        <f>J20/J56</f>
        <v>0.16792622432333457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129.25</v>
      </c>
      <c r="K21" s="35">
        <f>J21/J56</f>
        <v>0.043030262676032896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6590.58</v>
      </c>
      <c r="K24" s="9">
        <f>SUM(K16:K21)</f>
        <v>2.194153876885175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3917.9</v>
      </c>
      <c r="K27" s="23">
        <f>J27/J56</f>
        <v>1.3043579585178282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6533.22</v>
      </c>
      <c r="K28" s="23">
        <f>J28/J56</f>
        <v>2.17505742917069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269.28</v>
      </c>
      <c r="K29" s="23">
        <f>J29/J56</f>
        <v>0.08964943236674768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456.67</v>
      </c>
      <c r="K30" s="23">
        <f>J30/J56</f>
        <v>0.1520358224856011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3559.92</v>
      </c>
      <c r="K31" s="23">
        <f>J31/J56</f>
        <v>1.1851782801211839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2641.64</v>
      </c>
      <c r="K33" s="35">
        <f>J33/J56</f>
        <v>0.8794619968705264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17378.63</v>
      </c>
      <c r="K36" s="27">
        <f>SUM(K27:K35)</f>
        <v>5.785740919532578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259.41</v>
      </c>
      <c r="K38" s="3">
        <f>J38/J56</f>
        <v>0.08636348503512337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1518.14</v>
      </c>
      <c r="K40" s="50">
        <f>J40/J56</f>
        <v>0.505423311249459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1777.5500000000002</v>
      </c>
      <c r="K42" s="9">
        <f>SUM(K38+K40)</f>
        <v>0.5917867962845824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5811.63</v>
      </c>
      <c r="K46" s="9">
        <f>J46/J56</f>
        <v>1.934823717415188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398.53</v>
      </c>
      <c r="K49" s="9">
        <f>J49/J56</f>
        <v>0.13267969504278057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40816.89</v>
      </c>
      <c r="K51" s="53">
        <f>K14+K24+K36+K42+K46+K49</f>
        <v>13.588870393181743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2449.0134</v>
      </c>
      <c r="K52" s="55">
        <f>K51*6%</f>
        <v>0.8153322235909045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43265.903399999996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3003.7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14.404202616772647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2015-03-25T12:53:14Z</cp:lastPrinted>
  <dcterms:created xsi:type="dcterms:W3CDTF">1996-10-08T23:32:33Z</dcterms:created>
  <dcterms:modified xsi:type="dcterms:W3CDTF">2015-03-25T12:53:29Z</dcterms:modified>
  <cp:category/>
  <cp:version/>
  <cp:contentType/>
  <cp:contentStatus/>
</cp:coreProperties>
</file>