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<sst xmlns="http://schemas.openxmlformats.org/spreadsheetml/2006/main" count="89" uniqueCount="88">
  <si>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</si>
  <si>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</si>
  <si>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</si>
  <si>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</si>
  <si>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</si>
  <si>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</si>
  <si>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</si>
  <si>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</si>
  <si>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</si>
  <si>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</si>
  <si>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</si>
  <si>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</si>
  <si>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</si>
  <si>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</si>
  <si>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</si>
  <si>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</si>
  <si>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</si>
  <si>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</si>
  <si>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</si>
  <si>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</si>
  <si>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</si>
  <si>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</si>
  <si>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</si>
  <si>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</si>
  <si>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</si>
  <si>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</si>
  <si>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</si>
  <si>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</si>
  <si>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</si>
  <si>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</si>
  <si>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</si>
  <si>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</si>
  <si>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</si>
  <si>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</si>
  <si>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</si>
  <si>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</si>
  <si>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</si>
  <si>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</si>
  <si>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</si>
  <si>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</si>
  <si>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</si>
  <si>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</si>
  <si>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</si>
  <si>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</si>
  <si>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</si>
  <si>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</si>
  <si>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</si>
  <si>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</si>
  <si>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</si>
  <si>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</si>
  <si>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</si>
  <si>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</si>
  <si>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</si>
  <si>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</si>
  <si>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</si>
  <si>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</si>
  <si>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</si>
  <si>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</si>
  <si>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</si>
  <si>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</si>
  <si>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</si>
  <si>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</si>
  <si>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</si>
  <si>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</si>
  <si>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</si>
  <si>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</si>
  <si>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</si>
  <si>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</si>
  <si>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</si>
  <si>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</si>
  <si>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</si>
  <si>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</si>
  <si>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</si>
  <si>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</si>
  <si>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</si>
  <si>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</si>
  <si>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</si>
  <si>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</si>
  <si>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</si>
  <si>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</si>
  <si>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</si>
  <si>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</si>
  <si>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</si>
  <si>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</si>
  <si>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</si>
  <si>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</si>
  <si>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</si>
  <si>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Железнодорожная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</si>
</sst>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3">
      <selection activeCell="J29" sqref="J29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0</v>
      </c>
      <c r="K9" s="21">
        <f>J9/J56</f>
        <v>0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0</v>
      </c>
      <c r="K10" s="23">
        <f>J10/J56</f>
        <v>0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125.14</v>
      </c>
      <c r="K11" s="23">
        <f>J11/J56</f>
        <v>0.23092821553792214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57.18</v>
      </c>
      <c r="K12" s="23">
        <f>J12/J56</f>
        <v>0.10551762317770806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54.9</v>
      </c>
      <c r="K13" s="23">
        <f>J13/J56</f>
        <v>0.10131020483484038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237.22</v>
      </c>
      <c r="K14" s="27">
        <f>SUM(K9:K13)</f>
        <v>0.4377560435504706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740.62</v>
      </c>
      <c r="K16" s="32">
        <f>J16/J56</f>
        <v>1.3667097250415206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226.64</v>
      </c>
      <c r="K17" s="23">
        <f>J17/J56</f>
        <v>0.41823214615242665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60.61</v>
      </c>
      <c r="K18" s="23">
        <f>J18/J56</f>
        <v>0.11184720428123271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46.82</v>
      </c>
      <c r="K19" s="21">
        <f>J19/J56</f>
        <v>0.08639970474257243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91</v>
      </c>
      <c r="K20" s="21">
        <f>J20/J56</f>
        <v>0.16792766193024544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23.32</v>
      </c>
      <c r="K21" s="35">
        <f>J21/J56</f>
        <v>0.043033770068278285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1189.0099999999998</v>
      </c>
      <c r="K24" s="9">
        <f>SUM(K16:K21)</f>
        <v>2.1941502122162757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706.83</v>
      </c>
      <c r="K27" s="23">
        <f>J27/J56</f>
        <v>1.3043550470566527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978.66</v>
      </c>
      <c r="K28" s="23">
        <f>J28/J56</f>
        <v>1.8059789629082856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48.58</v>
      </c>
      <c r="K29" s="23">
        <f>J29/J56</f>
        <v>0.08964753644583871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82.39</v>
      </c>
      <c r="K30" s="23">
        <f>J30/J56</f>
        <v>0.15203912160915298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642.25</v>
      </c>
      <c r="K31" s="23">
        <f>J31/J56</f>
        <v>1.1851817678538477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476.58</v>
      </c>
      <c r="K33" s="35">
        <f>J33/J56</f>
        <v>0.8794611551946854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2935.29</v>
      </c>
      <c r="K36" s="27">
        <f>SUM(K27:K35)</f>
        <v>5.416663591068462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46.8</v>
      </c>
      <c r="K38" s="3">
        <f>J38/J56</f>
        <v>0.08636279756412622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273.89</v>
      </c>
      <c r="K40" s="50">
        <f>J40/J56</f>
        <v>0.5054253552315925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320.69</v>
      </c>
      <c r="K42" s="9">
        <f>SUM(K38+K40)</f>
        <v>0.5917881527957187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548.48</v>
      </c>
      <c r="K46" s="9">
        <f>J46/J56</f>
        <v>1.0121424617088024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71.9</v>
      </c>
      <c r="K49" s="9">
        <f>J49/J56</f>
        <v>0.13268130651411703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5302.589999999998</v>
      </c>
      <c r="K51" s="53">
        <f>K14+K24+K36+K42+K46+K49</f>
        <v>9.785181767853846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318.1553999999999</v>
      </c>
      <c r="K52" s="55">
        <f>K51*6%</f>
        <v>0.5871109060712307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5620.745399999998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541.9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10.372292673925076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2015-03-26T08:53:20Z</cp:lastPrinted>
  <dcterms:created xsi:type="dcterms:W3CDTF">1996-10-08T23:32:33Z</dcterms:created>
  <dcterms:modified xsi:type="dcterms:W3CDTF">2015-03-26T08:53:22Z</dcterms:modified>
  <cp:category/>
  <cp:version/>
  <cp:contentType/>
  <cp:contentStatus/>
</cp:coreProperties>
</file>