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9" sheetId="1" r:id="rId1"/>
    <sheet name="Лист1" sheetId="2" r:id="rId2"/>
  </sheets>
  <definedNames>
    <definedName name="Excel_BuiltIn__FilterDatabase_1" localSheetId="0">'Пушкина 9'!$C$3:$DF$828</definedName>
    <definedName name="Excel_BuiltIn_Print_Titles_1" localSheetId="0">'Пушкина 9'!$11:$11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<sst xmlns="http://schemas.openxmlformats.org/spreadsheetml/2006/main" count="78" uniqueCount="72">
  <si>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</si>
  <si>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</si>
  <si>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</si>
  <si>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</si>
  <si>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</si>
  <si>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</si>
  <si>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</si>
  <si>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</si>
  <si>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</si>
  <si>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</si>
  <si>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</si>
  <si>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</si>
  <si>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</si>
  <si>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</si>
  <si>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</si>
  <si>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</si>
  <si>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</si>
  <si>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</si>
  <si>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</si>
  <si>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</si>
  <si>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</si>
  <si>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</si>
  <si>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</si>
  <si>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</si>
  <si>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</si>
  <si>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</si>
  <si>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</si>
  <si>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</si>
  <si>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</si>
  <si>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</si>
  <si>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</si>
  <si>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</si>
  <si>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</si>
  <si>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</si>
  <si>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</si>
  <si>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</si>
  <si>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</si>
  <si>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</si>
  <si>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</si>
  <si>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</si>
  <si>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</si>
  <si>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</si>
  <si>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ЯНВАРЬ</t>
  </si>
  <si>
    <t>Утеплитель 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</si>
  <si>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</si>
  <si>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</si>
  <si>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</si>
  <si>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</si>
  <si>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</si>
  <si>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</si>
  <si>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</si>
  <si>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</si>
  <si>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</si>
  <si>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</si>
  <si>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</si>
  <si>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</si>
  <si>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</si>
  <si>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</si>
  <si>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</si>
  <si>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</si>
  <si>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</si>
  <si>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</si>
  <si>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Площадь дома - 440,2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</si>
  <si>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</si>
  <si>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</si>
  <si>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Задолженность на 01 января 2015 года по оплате</t>
  </si>
  <si>
    <t xml:space="preserve">Оплачено за текущее содержание,ремонт и управление общим имуществом дома населением за 2015 год </t>
  </si>
  <si>
    <t>расположенного по адресу : Пушкина улица, дом № 9 ( снят с обслуживания с 29.08.2014г)</t>
  </si>
  <si>
    <t>2.1.8</t>
  </si>
  <si>
    <t>дератизация и дезинсекция</t>
  </si>
  <si>
    <t>2.1.9</t>
  </si>
  <si>
    <t xml:space="preserve">уборка подъездов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</si>
</sst>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85" zoomScaleNormal="85" zoomScalePageLayoutView="0" workbookViewId="0" topLeftCell="A64">
      <selection activeCell="G61" sqref="G6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61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67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63</v>
      </c>
      <c r="E13" s="76">
        <v>4505.95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64</v>
      </c>
      <c r="E14" s="77">
        <v>34889.34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8">
        <v>4654.42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8">
        <v>34740.82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66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9">
        <f>SUM(E16:E18)</f>
        <v>39395.24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65</v>
      </c>
      <c r="E23" s="81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9674.289999999999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6447.48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129.61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10.14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293.99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236.59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143.79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5">
        <v>1133.88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1278.81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502.24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4173.72</v>
      </c>
      <c r="F50" s="4"/>
      <c r="G50" s="4"/>
      <c r="H50" s="4"/>
      <c r="I50" s="4"/>
      <c r="J50" s="3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3"/>
    </row>
    <row r="52" spans="3:10" ht="18.75" thickBot="1">
      <c r="C52" s="49"/>
      <c r="D52" s="50" t="s">
        <v>23</v>
      </c>
      <c r="E52" s="88">
        <v>4173.72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25210.19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5">
        <v>575.79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5">
        <v>304.29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4">
        <v>10676.29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5">
        <v>1620.08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8">
        <v>3097.12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5">
        <v>6285.85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91">
        <v>2650.77</v>
      </c>
      <c r="F64" s="4"/>
      <c r="G64" s="4"/>
      <c r="H64" s="4"/>
      <c r="I64" s="4"/>
      <c r="J64" s="3"/>
    </row>
    <row r="65" spans="3:10" ht="18.75" thickBot="1">
      <c r="C65" s="49" t="s">
        <v>68</v>
      </c>
      <c r="D65" s="56" t="s">
        <v>69</v>
      </c>
      <c r="E65" s="91">
        <v>393.9</v>
      </c>
      <c r="F65" s="4"/>
      <c r="G65" s="4"/>
      <c r="H65" s="4"/>
      <c r="I65" s="4"/>
      <c r="J65" s="3"/>
    </row>
    <row r="66" spans="3:10" ht="18.75" thickBot="1">
      <c r="C66" s="49" t="s">
        <v>70</v>
      </c>
      <c r="D66" s="56" t="s">
        <v>71</v>
      </c>
      <c r="E66" s="91">
        <v>2778.76</v>
      </c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4"/>
      <c r="F68" s="4"/>
      <c r="G68" s="4"/>
      <c r="H68" s="4"/>
      <c r="I68" s="4"/>
      <c r="J68" s="3"/>
    </row>
    <row r="69" spans="3:10" ht="18">
      <c r="C69" s="38"/>
      <c r="D69" s="41"/>
      <c r="E69" s="84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90">
        <v>0</v>
      </c>
      <c r="F70" s="4"/>
      <c r="G70" s="4"/>
      <c r="H70" s="4"/>
      <c r="I70" s="4"/>
      <c r="J70" s="3"/>
    </row>
    <row r="71" spans="3:10" ht="18">
      <c r="C71" s="53"/>
      <c r="D71" s="82"/>
      <c r="E71" s="84"/>
      <c r="F71" s="4"/>
      <c r="G71" s="4"/>
      <c r="H71" s="4"/>
      <c r="I71" s="4"/>
      <c r="J71" s="3"/>
    </row>
    <row r="72" spans="3:10" ht="18">
      <c r="C72" s="38" t="s">
        <v>40</v>
      </c>
      <c r="D72" s="83" t="s">
        <v>60</v>
      </c>
      <c r="E72" s="89">
        <v>45.26</v>
      </c>
      <c r="F72" s="4"/>
      <c r="G72" s="4"/>
      <c r="H72" s="4"/>
      <c r="I72" s="4"/>
      <c r="J72" s="3"/>
    </row>
    <row r="73" spans="3:10" ht="18.75" thickBot="1">
      <c r="C73" s="39"/>
      <c r="D73" s="55"/>
      <c r="E73" s="90"/>
      <c r="F73" s="4"/>
      <c r="G73" s="4"/>
      <c r="H73" s="4"/>
      <c r="I73" s="4"/>
      <c r="J73" s="3"/>
    </row>
    <row r="74" spans="3:10" ht="18">
      <c r="C74" s="38"/>
      <c r="D74" s="41"/>
      <c r="E74" s="84"/>
      <c r="F74" s="4"/>
      <c r="G74" s="4"/>
      <c r="H74" s="4"/>
      <c r="I74" s="4"/>
      <c r="J74" s="3"/>
    </row>
    <row r="75" spans="3:10" ht="18.75" thickBot="1">
      <c r="C75" s="39"/>
      <c r="D75" s="41"/>
      <c r="E75" s="84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2">
        <f>E30+E46+E50+E56+E70+E72</f>
        <v>39605.700000000004</v>
      </c>
      <c r="F76" s="4"/>
      <c r="G76" s="4"/>
      <c r="H76" s="4"/>
      <c r="I76" s="4"/>
      <c r="J76" s="3"/>
    </row>
    <row r="77" spans="3:10" ht="18">
      <c r="C77" s="38"/>
      <c r="D77" s="41"/>
      <c r="E77" s="84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4">
        <v>395.46</v>
      </c>
      <c r="J78" s="2"/>
    </row>
    <row r="79" spans="3:10" ht="18.75" thickBot="1">
      <c r="C79" s="38"/>
      <c r="D79" s="41"/>
      <c r="E79" s="84"/>
      <c r="J79" s="2"/>
    </row>
    <row r="80" spans="3:10" ht="18.75">
      <c r="C80" s="65"/>
      <c r="D80" s="66" t="s">
        <v>41</v>
      </c>
      <c r="E80" s="93"/>
      <c r="J80" s="2"/>
    </row>
    <row r="81" spans="3:10" ht="18.75" thickBot="1">
      <c r="C81" s="67"/>
      <c r="D81" s="68"/>
      <c r="E81" s="94">
        <f>E76+E78</f>
        <v>40001.16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workbookViewId="0" topLeftCell="A1">
      <selection activeCell="F7" sqref="F7"/>
    </sheetView>
  </sheetViews>
  <sheetFormatPr defaultColWidth="9.00390625" defaultRowHeight="12.75"/>
  <sheetData>
    <row r="3" ht="12.75">
      <c r="D3" s="69" t="s">
        <v>42</v>
      </c>
    </row>
    <row r="6" spans="2:6" ht="12.75">
      <c r="B6" t="s">
        <v>43</v>
      </c>
      <c r="F6">
        <v>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2015-03-17T13:33:05Z</dcterms:modified>
  <cp:category/>
  <cp:version/>
  <cp:contentType/>
  <cp:contentStatus/>
</cp:coreProperties>
</file>