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1" sheetId="1" r:id="rId1"/>
  </sheets>
  <definedNames>
    <definedName name="Excel_BuiltIn__FilterDatabase_1" localSheetId="0">'Спортивная 1'!$C$3:$DF$546</definedName>
    <definedName name="Excel_BuiltIn_Print_Titles_1" localSheetId="0">'Спортивная 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<sst xmlns="http://schemas.openxmlformats.org/spreadsheetml/2006/main" count="73" uniqueCount="67">
  <si>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</si>
  <si>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</si>
  <si>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</si>
  <si>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</si>
  <si>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</si>
  <si>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</si>
  <si>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</si>
  <si>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</si>
  <si>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</si>
  <si>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</si>
  <si>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</si>
  <si>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</si>
  <si>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</si>
  <si>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</si>
  <si>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</si>
  <si>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</si>
  <si>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</si>
  <si>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</si>
  <si>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</si>
  <si>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</si>
  <si>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</si>
  <si>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</si>
  <si>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</si>
  <si>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</si>
  <si>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</si>
  <si>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</si>
  <si>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</si>
  <si>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</si>
  <si>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</si>
  <si>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</si>
  <si>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</si>
  <si>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</si>
  <si>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</si>
  <si>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</si>
  <si>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</si>
  <si>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</si>
  <si>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</si>
  <si>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</si>
  <si>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</si>
  <si>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</si>
  <si>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</si>
  <si>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</si>
  <si>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</si>
  <si>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</si>
  <si>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</si>
  <si>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</si>
  <si>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</si>
  <si>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</si>
  <si>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</si>
  <si>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</si>
  <si>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</si>
  <si>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</si>
  <si>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- 1513,2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</si>
  <si>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</si>
  <si>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</si>
  <si>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</si>
  <si>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</si>
  <si>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</si>
  <si>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</si>
  <si>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</si>
  <si>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</si>
  <si>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</si>
  <si>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</si>
  <si>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</si>
  <si>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</si>
  <si>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</si>
  <si>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19945,47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</si>
</sst>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51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42</v>
      </c>
      <c r="D3" s="81"/>
      <c r="E3" s="81"/>
      <c r="F3" s="81"/>
      <c r="G3" s="81"/>
      <c r="H3" s="81"/>
      <c r="I3" s="81"/>
      <c r="J3" s="81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52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3"/>
      <c r="D11" s="64"/>
      <c r="E11" s="65"/>
      <c r="F11" s="7"/>
      <c r="G11" s="7"/>
      <c r="H11" s="8"/>
      <c r="I11" s="7"/>
      <c r="J11" s="5"/>
    </row>
    <row r="12" spans="2:10" ht="18">
      <c r="B12" s="25"/>
      <c r="C12" s="66"/>
      <c r="D12" s="23"/>
      <c r="E12" s="67"/>
      <c r="F12" s="6"/>
      <c r="G12" s="6"/>
      <c r="H12" s="6"/>
      <c r="I12" s="6"/>
      <c r="J12" s="6"/>
    </row>
    <row r="13" spans="3:10" ht="18.75" thickBot="1">
      <c r="C13" s="68">
        <v>1</v>
      </c>
      <c r="D13" s="24" t="s">
        <v>44</v>
      </c>
      <c r="E13" s="69">
        <v>10536.04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45</v>
      </c>
      <c r="E14" s="70">
        <v>213206.93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46</v>
      </c>
      <c r="E16" s="71">
        <v>10242.88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47</v>
      </c>
      <c r="E17" s="71">
        <v>184029.32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48</v>
      </c>
      <c r="E18" s="71"/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49</v>
      </c>
      <c r="E19" s="72">
        <f>SUM(E16:E18)</f>
        <v>194272.2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3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50</v>
      </c>
      <c r="E23" s="74">
        <v>29470.77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82"/>
      <c r="F26" s="3"/>
      <c r="G26" s="3"/>
      <c r="H26" s="3"/>
      <c r="I26" s="3"/>
      <c r="J26" s="4"/>
    </row>
    <row r="27" spans="3:10" ht="18">
      <c r="C27" s="31"/>
      <c r="D27" s="22"/>
      <c r="E27" s="83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4"/>
      <c r="F28" s="3"/>
      <c r="G28" s="3"/>
      <c r="H28" s="3"/>
      <c r="I28" s="3"/>
      <c r="J28" s="4"/>
    </row>
    <row r="29" spans="3:10" ht="18">
      <c r="C29" s="32"/>
      <c r="D29" s="33"/>
      <c r="E29" s="84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4">
        <f>SUM(E32:E39)</f>
        <v>32342.72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4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5">
        <v>18267.13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5">
        <v>667.42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5">
        <v>648.91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5">
        <v>1618.86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5">
        <v>1396.99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4">
        <v>836.19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53</v>
      </c>
      <c r="E38" s="85">
        <v>4213.5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5">
        <v>4693.72</v>
      </c>
      <c r="F39" s="3"/>
      <c r="G39" s="3"/>
      <c r="H39" s="3"/>
      <c r="I39" s="3"/>
      <c r="J39" s="4"/>
    </row>
    <row r="40" spans="3:10" ht="18">
      <c r="C40" s="34"/>
      <c r="D40" s="38"/>
      <c r="E40" s="84"/>
      <c r="F40" s="3"/>
      <c r="G40" s="3"/>
      <c r="H40" s="3"/>
      <c r="I40" s="3"/>
      <c r="J40" s="4"/>
    </row>
    <row r="41" spans="3:10" ht="18">
      <c r="C41" s="34"/>
      <c r="D41" s="37"/>
      <c r="E41" s="84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4"/>
      <c r="F42" s="3"/>
      <c r="G42" s="3"/>
      <c r="H42" s="3"/>
      <c r="I42" s="3"/>
      <c r="J42" s="4"/>
    </row>
    <row r="43" spans="3:10" ht="18.75" thickBot="1">
      <c r="C43" s="34"/>
      <c r="D43" s="37"/>
      <c r="E43" s="84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83"/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4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6">
        <v>2372.51</v>
      </c>
      <c r="F46" s="3"/>
      <c r="G46" s="3"/>
      <c r="H46" s="3"/>
      <c r="I46" s="3"/>
      <c r="J46" s="4"/>
    </row>
    <row r="47" spans="3:10" ht="18">
      <c r="C47" s="34"/>
      <c r="D47" s="37"/>
      <c r="E47" s="84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4"/>
      <c r="F48" s="3"/>
      <c r="G48" s="3"/>
      <c r="H48" s="3"/>
      <c r="I48" s="3"/>
      <c r="J48" s="4"/>
    </row>
    <row r="49" spans="3:10" ht="18">
      <c r="C49" s="34"/>
      <c r="D49" s="37"/>
      <c r="E49" s="84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4">
        <v>18346.88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4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7">
        <v>15107.94</v>
      </c>
      <c r="F52" s="3"/>
      <c r="G52" s="3"/>
      <c r="H52" s="3"/>
      <c r="I52" s="3"/>
      <c r="J52" s="2"/>
    </row>
    <row r="53" spans="3:10" ht="18">
      <c r="C53" s="34"/>
      <c r="D53" s="37"/>
      <c r="E53" s="84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4"/>
      <c r="F54" s="3"/>
      <c r="G54" s="3"/>
      <c r="H54" s="3"/>
      <c r="I54" s="3"/>
      <c r="J54" s="2"/>
    </row>
    <row r="55" spans="3:10" ht="18">
      <c r="C55" s="34"/>
      <c r="D55" s="37"/>
      <c r="E55" s="84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8">
        <f>SUM(E57:E64)</f>
        <v>126223.68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9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54</v>
      </c>
      <c r="E58" s="85">
        <v>3091.28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55</v>
      </c>
      <c r="E59" s="91">
        <v>1288.8</v>
      </c>
      <c r="F59" s="3"/>
      <c r="G59" s="3"/>
      <c r="H59" s="3"/>
      <c r="I59" s="3"/>
      <c r="J59" s="2"/>
    </row>
    <row r="60" spans="3:10" ht="18.75" thickBot="1">
      <c r="C60" s="45" t="s">
        <v>56</v>
      </c>
      <c r="D60" s="38" t="s">
        <v>23</v>
      </c>
      <c r="E60" s="84">
        <v>65103.68</v>
      </c>
      <c r="F60" s="3"/>
      <c r="G60" s="3"/>
      <c r="H60" s="3"/>
      <c r="I60" s="3"/>
      <c r="J60" s="2"/>
    </row>
    <row r="61" spans="3:10" ht="18.75" thickBot="1">
      <c r="C61" s="45" t="s">
        <v>57</v>
      </c>
      <c r="D61" s="52" t="s">
        <v>58</v>
      </c>
      <c r="E61" s="85">
        <v>16706.78</v>
      </c>
      <c r="F61" s="3"/>
      <c r="G61" s="3"/>
      <c r="H61" s="3"/>
      <c r="I61" s="3"/>
      <c r="J61" s="2"/>
    </row>
    <row r="62" spans="3:10" ht="18.75" thickBot="1">
      <c r="C62" s="45" t="s">
        <v>59</v>
      </c>
      <c r="D62" s="46" t="s">
        <v>60</v>
      </c>
      <c r="E62" s="90" t="s">
        <v>66</v>
      </c>
      <c r="F62" s="3"/>
      <c r="G62" s="3"/>
      <c r="H62" s="3"/>
      <c r="I62" s="3"/>
      <c r="J62" s="2"/>
    </row>
    <row r="63" spans="3:10" ht="18.75" thickBot="1">
      <c r="C63" s="45" t="s">
        <v>61</v>
      </c>
      <c r="D63" s="52" t="s">
        <v>62</v>
      </c>
      <c r="E63" s="85">
        <v>25404.58</v>
      </c>
      <c r="F63" s="3"/>
      <c r="G63" s="3"/>
      <c r="H63" s="3"/>
      <c r="I63" s="3"/>
      <c r="J63" s="2"/>
    </row>
    <row r="64" spans="3:10" ht="18.75" thickBot="1">
      <c r="C64" s="45" t="s">
        <v>63</v>
      </c>
      <c r="D64" s="52" t="s">
        <v>64</v>
      </c>
      <c r="E64" s="91">
        <v>14628.56</v>
      </c>
      <c r="F64" s="3"/>
      <c r="G64" s="3"/>
      <c r="H64" s="3"/>
      <c r="I64" s="3"/>
      <c r="J64" s="2"/>
    </row>
    <row r="65" spans="3:10" ht="18">
      <c r="C65" s="34"/>
      <c r="D65" s="37"/>
      <c r="E65" s="84"/>
      <c r="F65" s="3"/>
      <c r="G65" s="3"/>
      <c r="H65" s="3"/>
      <c r="I65" s="3"/>
      <c r="J65" s="2"/>
    </row>
    <row r="66" spans="3:10" ht="18.75">
      <c r="C66" s="34"/>
      <c r="D66" s="43" t="s">
        <v>34</v>
      </c>
      <c r="E66" s="84"/>
      <c r="F66" s="3"/>
      <c r="G66" s="3"/>
      <c r="H66" s="3"/>
      <c r="I66" s="3"/>
      <c r="J66" s="2"/>
    </row>
    <row r="67" spans="3:10" ht="18">
      <c r="C67" s="34"/>
      <c r="D67" s="37"/>
      <c r="E67" s="84"/>
      <c r="F67" s="3"/>
      <c r="G67" s="3"/>
      <c r="H67" s="3"/>
      <c r="I67" s="3"/>
      <c r="J67" s="2"/>
    </row>
    <row r="68" spans="3:10" ht="31.5" thickBot="1">
      <c r="C68" s="35" t="s">
        <v>35</v>
      </c>
      <c r="D68" s="44" t="s">
        <v>36</v>
      </c>
      <c r="E68" s="89">
        <v>24994.38</v>
      </c>
      <c r="F68" s="3"/>
      <c r="G68" s="3"/>
      <c r="H68" s="3"/>
      <c r="I68" s="3"/>
      <c r="J68" s="2"/>
    </row>
    <row r="69" spans="3:10" ht="18">
      <c r="C69" s="49"/>
      <c r="D69" s="75"/>
      <c r="E69" s="84"/>
      <c r="F69" s="3"/>
      <c r="G69" s="3"/>
      <c r="H69" s="3"/>
      <c r="I69" s="3"/>
      <c r="J69" s="2"/>
    </row>
    <row r="70" spans="3:10" ht="18">
      <c r="C70" s="34" t="s">
        <v>40</v>
      </c>
      <c r="D70" s="76" t="s">
        <v>65</v>
      </c>
      <c r="E70" s="88">
        <v>5592.58</v>
      </c>
      <c r="F70" s="3"/>
      <c r="G70" s="3"/>
      <c r="H70" s="3"/>
      <c r="I70" s="3"/>
      <c r="J70" s="2"/>
    </row>
    <row r="71" spans="3:10" ht="18.75" thickBot="1">
      <c r="C71" s="35"/>
      <c r="D71" s="51"/>
      <c r="E71" s="89"/>
      <c r="F71" s="3"/>
      <c r="G71" s="3"/>
      <c r="H71" s="3"/>
      <c r="I71" s="3"/>
      <c r="J71" s="2"/>
    </row>
    <row r="72" spans="3:10" ht="18">
      <c r="C72" s="34"/>
      <c r="D72" s="37"/>
      <c r="E72" s="84"/>
      <c r="F72" s="3"/>
      <c r="G72" s="3"/>
      <c r="H72" s="3"/>
      <c r="I72" s="3"/>
      <c r="J72" s="2"/>
    </row>
    <row r="73" spans="3:10" ht="18.75" thickBot="1">
      <c r="C73" s="35"/>
      <c r="D73" s="37"/>
      <c r="E73" s="84"/>
      <c r="F73" s="3"/>
      <c r="G73" s="3"/>
      <c r="H73" s="3"/>
      <c r="I73" s="3"/>
      <c r="J73" s="2"/>
    </row>
    <row r="74" spans="3:10" ht="19.5" thickBot="1">
      <c r="C74" s="58"/>
      <c r="D74" s="59" t="s">
        <v>38</v>
      </c>
      <c r="E74" s="92">
        <f>E30+E46+E50+E56+E68+E70</f>
        <v>209872.74999999997</v>
      </c>
      <c r="F74" s="3"/>
      <c r="G74" s="3"/>
      <c r="H74" s="3"/>
      <c r="I74" s="3"/>
      <c r="J74" s="2"/>
    </row>
    <row r="75" spans="3:10" ht="18">
      <c r="C75" s="34"/>
      <c r="D75" s="37"/>
      <c r="E75" s="84"/>
      <c r="F75" s="3"/>
      <c r="G75" s="3"/>
      <c r="H75" s="3"/>
      <c r="I75" s="3"/>
      <c r="J75" s="2"/>
    </row>
    <row r="76" spans="3:10" ht="18">
      <c r="C76" s="34" t="s">
        <v>40</v>
      </c>
      <c r="D76" s="60" t="s">
        <v>39</v>
      </c>
      <c r="E76" s="84">
        <v>2038.54</v>
      </c>
      <c r="F76" s="3"/>
      <c r="G76" s="3"/>
      <c r="H76" s="3"/>
      <c r="I76" s="3"/>
      <c r="J76" s="2"/>
    </row>
    <row r="77" spans="3:10" ht="18.75" thickBot="1">
      <c r="C77" s="34"/>
      <c r="D77" s="37"/>
      <c r="E77" s="84"/>
      <c r="F77" s="3"/>
      <c r="G77" s="3"/>
      <c r="H77" s="3"/>
      <c r="I77" s="3"/>
      <c r="J77" s="2"/>
    </row>
    <row r="78" spans="3:10" ht="18.75">
      <c r="C78" s="61"/>
      <c r="D78" s="62" t="s">
        <v>41</v>
      </c>
      <c r="E78" s="93"/>
      <c r="F78" s="3"/>
      <c r="G78" s="3"/>
      <c r="H78" s="3"/>
      <c r="I78" s="3"/>
      <c r="J78" s="2"/>
    </row>
    <row r="79" spans="3:5" ht="18.75" thickBot="1">
      <c r="C79" s="77"/>
      <c r="D79" s="78"/>
      <c r="E79" s="94">
        <f>E74+E76</f>
        <v>211911.28999999998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2014-04-02T18:34:37Z</dcterms:modified>
  <cp:category/>
  <cp:version/>
  <cp:contentType/>
  <cp:contentStatus/>
</cp:coreProperties>
</file>