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" sheetId="1" r:id="rId1"/>
    <sheet name="материалы" sheetId="2" r:id="rId2"/>
  </sheets>
  <definedNames>
    <definedName name="Excel_BuiltIn__FilterDatabase_1" localSheetId="0">'Школьная 1'!$C$3:$DF$830</definedName>
    <definedName name="Excel_BuiltIn_Print_Titles_1" localSheetId="0">'Школьная 1'!$11:$11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D63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  <comment ref="D64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</commentList>
</comments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<sst xmlns="http://schemas.openxmlformats.org/spreadsheetml/2006/main" count="76" uniqueCount="70">
  <si>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</si>
  <si>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</si>
  <si>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</si>
  <si>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</si>
  <si>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</si>
  <si>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</si>
  <si>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</si>
  <si>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</si>
  <si>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</si>
  <si>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</si>
  <si>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</si>
  <si>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</si>
  <si>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</si>
  <si>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</si>
  <si>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</si>
  <si>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</si>
  <si>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</si>
  <si>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</si>
  <si>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</si>
  <si>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</si>
  <si>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</si>
  <si>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</si>
  <si>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</si>
  <si>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</si>
  <si>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</si>
  <si>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</si>
  <si>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</si>
  <si>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</si>
  <si>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</si>
  <si>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</si>
  <si>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</si>
  <si>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</si>
  <si>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</si>
  <si>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</si>
  <si>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</si>
  <si>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</si>
  <si>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</si>
  <si>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</si>
  <si>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</si>
  <si>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</si>
  <si>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</si>
  <si>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</si>
  <si>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1</t>
  </si>
  <si>
    <t>Площадь дома - 1312,9 кв.м</t>
  </si>
  <si>
    <t>АПРЕЛЬ</t>
  </si>
  <si>
    <t>Болт М 12*65 кг</t>
  </si>
  <si>
    <t>Гайка М 12 кг</t>
  </si>
  <si>
    <t>Железо 1,5 мм (2,5*1,25) лист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</si>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</sst>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33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Tahoma"/>
      <family val="2"/>
    </font>
    <font>
      <sz val="14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">
      <selection activeCell="E80" sqref="E8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4"/>
      <c r="D1" s="84"/>
      <c r="E1" s="84"/>
      <c r="F1" s="84"/>
      <c r="G1" s="84"/>
      <c r="H1" s="84"/>
      <c r="I1" s="84"/>
      <c r="J1" s="84"/>
    </row>
    <row r="2" spans="3:10" ht="18">
      <c r="C2" s="85" t="s">
        <v>56</v>
      </c>
      <c r="D2" s="85"/>
      <c r="E2" s="85"/>
      <c r="F2" s="85"/>
      <c r="G2" s="85"/>
      <c r="H2" s="85"/>
      <c r="I2" s="85"/>
      <c r="J2" s="85"/>
    </row>
    <row r="3" spans="3:10" ht="21.75" customHeight="1">
      <c r="C3" s="86" t="s">
        <v>42</v>
      </c>
      <c r="D3" s="86"/>
      <c r="E3" s="86"/>
      <c r="F3" s="86"/>
      <c r="G3" s="86"/>
      <c r="H3" s="86"/>
      <c r="I3" s="86"/>
      <c r="J3" s="8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48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49</v>
      </c>
      <c r="E13" s="76">
        <v>17158.81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50</v>
      </c>
      <c r="E14" s="77">
        <v>186221.74</v>
      </c>
      <c r="F14" s="4"/>
      <c r="G14" s="4"/>
      <c r="H14" s="4"/>
      <c r="I14" s="4"/>
      <c r="J14" s="6"/>
    </row>
    <row r="15" spans="3:10" ht="30.7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51</v>
      </c>
      <c r="E16" s="78">
        <v>17158.81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52</v>
      </c>
      <c r="E17" s="78">
        <v>166876.89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53</v>
      </c>
      <c r="E18" s="78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54</v>
      </c>
      <c r="E19" s="79">
        <f>SUM(E16:E18)</f>
        <v>184035.7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80"/>
      <c r="F22" s="4"/>
      <c r="G22" s="4"/>
      <c r="H22" s="4"/>
      <c r="I22" s="4"/>
      <c r="J22" s="6"/>
    </row>
    <row r="23" spans="2:10" ht="18.75" thickBot="1">
      <c r="B23" s="27"/>
      <c r="C23" s="45"/>
      <c r="D23" s="46" t="s">
        <v>55</v>
      </c>
      <c r="E23" s="81">
        <v>19344.85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8.7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20">
      <c r="C30" s="38"/>
      <c r="D30" s="40" t="s">
        <v>6</v>
      </c>
      <c r="E30" s="88">
        <f>SUM(E32:E39)</f>
        <v>28061.57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8"/>
      <c r="F31" s="4"/>
      <c r="G31" s="4"/>
      <c r="H31" s="4"/>
      <c r="I31" s="4"/>
      <c r="J31" s="6"/>
    </row>
    <row r="32" spans="3:10" ht="30.75" thickBot="1">
      <c r="C32" s="49" t="s">
        <v>5</v>
      </c>
      <c r="D32" s="50" t="s">
        <v>9</v>
      </c>
      <c r="E32" s="89">
        <v>15849.14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9">
        <v>579.08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9">
        <v>563.01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9">
        <v>1404.57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9">
        <v>1212.07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8">
        <v>725.51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57</v>
      </c>
      <c r="E38" s="89">
        <v>3655.77</v>
      </c>
      <c r="F38" s="4"/>
      <c r="G38" s="4"/>
      <c r="H38" s="4"/>
      <c r="I38" s="4"/>
      <c r="J38" s="6"/>
    </row>
    <row r="39" spans="3:10" ht="30.75" thickBot="1">
      <c r="C39" s="49" t="s">
        <v>37</v>
      </c>
      <c r="D39" s="56" t="s">
        <v>20</v>
      </c>
      <c r="E39" s="89">
        <v>4072.42</v>
      </c>
      <c r="F39" s="4"/>
      <c r="G39" s="4"/>
      <c r="H39" s="4"/>
      <c r="I39" s="4"/>
      <c r="J39" s="6"/>
    </row>
    <row r="40" spans="3:10" ht="18">
      <c r="C40" s="38"/>
      <c r="D40" s="42"/>
      <c r="E40" s="88"/>
      <c r="F40" s="4"/>
      <c r="G40" s="4"/>
      <c r="H40" s="4"/>
      <c r="I40" s="4"/>
      <c r="J40" s="6"/>
    </row>
    <row r="41" spans="3:10" ht="18">
      <c r="C41" s="38"/>
      <c r="D41" s="41"/>
      <c r="E41" s="88"/>
      <c r="F41" s="4"/>
      <c r="G41" s="4"/>
      <c r="H41" s="4"/>
      <c r="I41" s="4"/>
      <c r="J41" s="6"/>
    </row>
    <row r="42" spans="3:10" ht="18">
      <c r="C42" s="38"/>
      <c r="D42" s="47" t="s">
        <v>24</v>
      </c>
      <c r="E42" s="88"/>
      <c r="F42" s="4"/>
      <c r="G42" s="4"/>
      <c r="H42" s="4"/>
      <c r="I42" s="4"/>
      <c r="J42" s="6"/>
    </row>
    <row r="43" spans="3:10" ht="18.75" thickBot="1">
      <c r="C43" s="38"/>
      <c r="D43" s="41"/>
      <c r="E43" s="88"/>
      <c r="F43" s="4"/>
      <c r="G43" s="4"/>
      <c r="H43" s="4"/>
      <c r="I43" s="4"/>
      <c r="J43" s="6"/>
    </row>
    <row r="44" spans="3:10" ht="30">
      <c r="C44" s="53" t="s">
        <v>25</v>
      </c>
      <c r="D44" s="51" t="s">
        <v>22</v>
      </c>
      <c r="E44" s="92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8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7">
        <v>2058.46</v>
      </c>
      <c r="F46" s="4"/>
      <c r="G46" s="4"/>
      <c r="H46" s="4"/>
      <c r="I46" s="4"/>
      <c r="J46" s="6"/>
    </row>
    <row r="47" spans="3:10" ht="18">
      <c r="C47" s="38"/>
      <c r="D47" s="41"/>
      <c r="E47" s="88"/>
      <c r="F47" s="4"/>
      <c r="G47" s="4"/>
      <c r="H47" s="4"/>
      <c r="I47" s="4"/>
      <c r="J47" s="6"/>
    </row>
    <row r="48" spans="3:10" ht="18">
      <c r="C48" s="38"/>
      <c r="D48" s="47" t="s">
        <v>27</v>
      </c>
      <c r="E48" s="88"/>
      <c r="F48" s="4"/>
      <c r="G48" s="4"/>
      <c r="H48" s="4"/>
      <c r="I48" s="4"/>
      <c r="J48" s="6"/>
    </row>
    <row r="49" spans="3:10" ht="18">
      <c r="C49" s="38"/>
      <c r="D49" s="41"/>
      <c r="E49" s="88"/>
      <c r="F49" s="4"/>
      <c r="G49" s="4"/>
      <c r="H49" s="4"/>
      <c r="I49" s="4"/>
      <c r="J49" s="6"/>
    </row>
    <row r="50" spans="3:10" ht="90">
      <c r="C50" s="38" t="s">
        <v>29</v>
      </c>
      <c r="D50" s="42" t="s">
        <v>28</v>
      </c>
      <c r="E50" s="88">
        <v>15918.33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8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93">
        <v>13108.13</v>
      </c>
      <c r="F52" s="4"/>
      <c r="G52" s="4"/>
      <c r="H52" s="4"/>
      <c r="I52" s="4"/>
      <c r="J52" s="3"/>
    </row>
    <row r="53" spans="3:10" ht="18">
      <c r="C53" s="38"/>
      <c r="D53" s="41"/>
      <c r="E53" s="88"/>
      <c r="F53" s="4"/>
      <c r="G53" s="4"/>
      <c r="H53" s="4"/>
      <c r="I53" s="4"/>
      <c r="J53" s="3"/>
    </row>
    <row r="54" spans="3:10" ht="36">
      <c r="C54" s="38"/>
      <c r="D54" s="54" t="s">
        <v>30</v>
      </c>
      <c r="E54" s="88"/>
      <c r="F54" s="4"/>
      <c r="G54" s="4"/>
      <c r="H54" s="4"/>
      <c r="I54" s="4"/>
      <c r="J54" s="3"/>
    </row>
    <row r="55" spans="3:10" ht="18">
      <c r="C55" s="38"/>
      <c r="D55" s="41"/>
      <c r="E55" s="88"/>
      <c r="F55" s="4"/>
      <c r="G55" s="4"/>
      <c r="H55" s="4"/>
      <c r="I55" s="4"/>
      <c r="J55" s="3"/>
    </row>
    <row r="56" spans="3:10" ht="165">
      <c r="C56" s="38" t="s">
        <v>21</v>
      </c>
      <c r="D56" s="42" t="s">
        <v>31</v>
      </c>
      <c r="E56" s="88">
        <f>SUM(E57:E64)</f>
        <v>117449.04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7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58</v>
      </c>
      <c r="E58" s="89">
        <v>2682.1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59</v>
      </c>
      <c r="E59" s="89">
        <v>1118.2</v>
      </c>
      <c r="F59" s="4"/>
      <c r="G59" s="4"/>
      <c r="H59" s="4"/>
      <c r="I59" s="4"/>
      <c r="J59" s="3"/>
    </row>
    <row r="60" spans="3:10" ht="18.75" thickBot="1">
      <c r="C60" s="49" t="s">
        <v>60</v>
      </c>
      <c r="D60" s="42" t="s">
        <v>23</v>
      </c>
      <c r="E60" s="88">
        <v>56486</v>
      </c>
      <c r="F60" s="4"/>
      <c r="G60" s="4"/>
      <c r="H60" s="4"/>
      <c r="I60" s="4"/>
      <c r="J60" s="3"/>
    </row>
    <row r="61" spans="3:10" ht="18.75" thickBot="1">
      <c r="C61" s="49" t="s">
        <v>61</v>
      </c>
      <c r="D61" s="56" t="s">
        <v>62</v>
      </c>
      <c r="E61" s="89">
        <v>5123.41</v>
      </c>
      <c r="F61" s="4"/>
      <c r="G61" s="4"/>
      <c r="H61" s="4"/>
      <c r="I61" s="4"/>
      <c r="J61" s="3"/>
    </row>
    <row r="62" spans="3:10" ht="18.75" thickBot="1">
      <c r="C62" s="49" t="s">
        <v>63</v>
      </c>
      <c r="D62" s="50" t="s">
        <v>64</v>
      </c>
      <c r="E62" s="93">
        <v>17305.32</v>
      </c>
      <c r="F62" s="4"/>
      <c r="G62" s="4"/>
      <c r="H62" s="4"/>
      <c r="I62" s="4"/>
      <c r="J62" s="3"/>
    </row>
    <row r="63" spans="3:10" ht="18.75" thickBot="1">
      <c r="C63" s="49" t="s">
        <v>65</v>
      </c>
      <c r="D63" s="56" t="s">
        <v>66</v>
      </c>
      <c r="E63" s="89">
        <v>22041.81</v>
      </c>
      <c r="F63" s="4"/>
      <c r="G63" s="4"/>
      <c r="H63" s="4"/>
      <c r="I63" s="4"/>
      <c r="J63" s="3"/>
    </row>
    <row r="64" spans="3:10" ht="18.75" thickBot="1">
      <c r="C64" s="49" t="s">
        <v>67</v>
      </c>
      <c r="D64" s="56" t="s">
        <v>68</v>
      </c>
      <c r="E64" s="89">
        <v>12692.2</v>
      </c>
      <c r="F64" s="4"/>
      <c r="G64" s="4"/>
      <c r="H64" s="4"/>
      <c r="I64" s="4"/>
      <c r="J64" s="3"/>
    </row>
    <row r="65" spans="3:10" ht="18">
      <c r="C65" s="38"/>
      <c r="D65" s="41"/>
      <c r="E65" s="88"/>
      <c r="F65" s="4"/>
      <c r="G65" s="4"/>
      <c r="H65" s="4"/>
      <c r="I65" s="4"/>
      <c r="J65" s="3"/>
    </row>
    <row r="66" spans="3:10" ht="18">
      <c r="C66" s="38"/>
      <c r="D66" s="47" t="s">
        <v>34</v>
      </c>
      <c r="E66" s="88"/>
      <c r="F66" s="4"/>
      <c r="G66" s="4"/>
      <c r="H66" s="4"/>
      <c r="I66" s="4"/>
      <c r="J66" s="3"/>
    </row>
    <row r="67" spans="3:10" ht="18">
      <c r="C67" s="38"/>
      <c r="D67" s="41"/>
      <c r="E67" s="88"/>
      <c r="F67" s="4"/>
      <c r="G67" s="4"/>
      <c r="H67" s="4"/>
      <c r="I67" s="4"/>
      <c r="J67" s="3"/>
    </row>
    <row r="68" spans="3:10" ht="30.75" thickBot="1">
      <c r="C68" s="39" t="s">
        <v>35</v>
      </c>
      <c r="D68" s="48" t="s">
        <v>36</v>
      </c>
      <c r="E68" s="87">
        <v>21685.91</v>
      </c>
      <c r="F68" s="4"/>
      <c r="G68" s="4"/>
      <c r="H68" s="4"/>
      <c r="I68" s="4"/>
      <c r="J68" s="3"/>
    </row>
    <row r="69" spans="3:10" ht="18">
      <c r="C69" s="53"/>
      <c r="D69" s="82"/>
      <c r="E69" s="88"/>
      <c r="F69" s="4"/>
      <c r="G69" s="4"/>
      <c r="H69" s="4"/>
      <c r="I69" s="4"/>
      <c r="J69" s="3"/>
    </row>
    <row r="70" spans="3:10" ht="18">
      <c r="C70" s="38" t="s">
        <v>40</v>
      </c>
      <c r="D70" s="83" t="s">
        <v>69</v>
      </c>
      <c r="E70" s="88">
        <v>4852.3</v>
      </c>
      <c r="F70" s="4"/>
      <c r="G70" s="4"/>
      <c r="H70" s="4"/>
      <c r="I70" s="4"/>
      <c r="J70" s="3"/>
    </row>
    <row r="71" spans="3:10" ht="18.75" thickBot="1">
      <c r="C71" s="39"/>
      <c r="D71" s="55"/>
      <c r="E71" s="87"/>
      <c r="F71" s="4"/>
      <c r="G71" s="4"/>
      <c r="H71" s="4"/>
      <c r="I71" s="4"/>
      <c r="J71" s="3"/>
    </row>
    <row r="72" spans="3:10" ht="18">
      <c r="C72" s="38"/>
      <c r="D72" s="41"/>
      <c r="E72" s="88"/>
      <c r="F72" s="4"/>
      <c r="G72" s="4"/>
      <c r="H72" s="4"/>
      <c r="I72" s="4"/>
      <c r="J72" s="3"/>
    </row>
    <row r="73" spans="3:10" ht="18.75" thickBot="1">
      <c r="C73" s="39"/>
      <c r="D73" s="41"/>
      <c r="E73" s="88"/>
      <c r="F73" s="4"/>
      <c r="G73" s="4"/>
      <c r="H73" s="4"/>
      <c r="I73" s="4"/>
      <c r="J73" s="3"/>
    </row>
    <row r="74" spans="3:10" ht="18.75" thickBot="1">
      <c r="C74" s="62"/>
      <c r="D74" s="63" t="s">
        <v>38</v>
      </c>
      <c r="E74" s="90">
        <f>E30+E46+E50+E56+E68+E70</f>
        <v>190025.61</v>
      </c>
      <c r="F74" s="4"/>
      <c r="G74" s="4"/>
      <c r="H74" s="4"/>
      <c r="I74" s="4"/>
      <c r="J74" s="3"/>
    </row>
    <row r="75" spans="3:10" ht="18">
      <c r="C75" s="38"/>
      <c r="D75" s="41"/>
      <c r="E75" s="88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8">
        <v>1768.7</v>
      </c>
      <c r="F76" s="4"/>
      <c r="G76" s="4"/>
      <c r="H76" s="4"/>
      <c r="I76" s="4"/>
      <c r="J76" s="3"/>
    </row>
    <row r="77" spans="3:10" ht="18.75" thickBot="1">
      <c r="C77" s="38"/>
      <c r="D77" s="41"/>
      <c r="E77" s="88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4"/>
      <c r="F78" s="4"/>
      <c r="G78" s="4"/>
      <c r="H78" s="4"/>
      <c r="I78" s="4"/>
      <c r="J78" s="3"/>
    </row>
    <row r="79" spans="3:10" ht="18.75" thickBot="1">
      <c r="C79" s="67"/>
      <c r="D79" s="68"/>
      <c r="E79" s="91">
        <f>E74+E76</f>
        <v>191794.31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3"/>
  <headerFooter alignWithMargins="0">
    <oddFooter>&amp;R&amp;6&amp;P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8"/>
  <sheetViews>
    <sheetView workbookViewId="0" topLeftCell="A1">
      <selection activeCell="F9" sqref="F9"/>
    </sheetView>
  </sheetViews>
  <sheetFormatPr defaultColWidth="9.00390625" defaultRowHeight="12.75"/>
  <sheetData>
    <row r="3" ht="12.75">
      <c r="D3" s="69" t="s">
        <v>44</v>
      </c>
    </row>
    <row r="6" spans="2:6" ht="12.75">
      <c r="B6" t="s">
        <v>45</v>
      </c>
      <c r="F6">
        <v>0.08</v>
      </c>
    </row>
    <row r="7" spans="2:6" ht="12.75">
      <c r="B7" t="s">
        <v>46</v>
      </c>
      <c r="F7">
        <v>0.016</v>
      </c>
    </row>
    <row r="8" spans="2:6" ht="12.75">
      <c r="B8" t="s">
        <v>47</v>
      </c>
      <c r="F8">
        <v>0.02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2014-04-03T06:51:46Z</dcterms:modified>
  <cp:category/>
  <cp:version/>
  <cp:contentType/>
  <cp:contentStatus/>
</cp:coreProperties>
</file>