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5" sheetId="1" r:id="rId1"/>
  </sheets>
  <definedNames>
    <definedName name="Excel_BuiltIn__FilterDatabase_1" localSheetId="0">'Маяковского 25'!$C$3:$DF$830</definedName>
    <definedName name="Excel_BuiltIn_Print_Titles_1" localSheetId="0">'Маяковского 25'!$11:$11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<sst xmlns="http://schemas.openxmlformats.org/spreadsheetml/2006/main" count="73" uniqueCount="67">
  <si>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</si>
  <si>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</si>
  <si>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</si>
  <si>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</si>
  <si>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</si>
  <si>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</si>
  <si>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</si>
  <si>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</si>
  <si>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</si>
  <si>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</si>
  <si>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</si>
  <si>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</si>
  <si>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</si>
  <si>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</si>
  <si>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</si>
  <si>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</si>
  <si>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</si>
  <si>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</si>
  <si>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</si>
  <si>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</si>
  <si>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</si>
  <si>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</si>
  <si>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</si>
  <si>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</si>
  <si>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</si>
  <si>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</si>
  <si>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</si>
  <si>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</si>
  <si>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</si>
  <si>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</si>
  <si>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</si>
  <si>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</si>
  <si>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</si>
  <si>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</si>
  <si>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</si>
  <si>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</si>
  <si>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</si>
  <si>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</si>
  <si>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</si>
  <si>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</si>
  <si>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</si>
  <si>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</si>
  <si>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Маяковского улица, дом № 25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</si>
  <si>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</si>
  <si>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</si>
  <si>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</si>
  <si>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</si>
  <si>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</si>
  <si>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</si>
  <si>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</si>
  <si>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</si>
  <si>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</si>
  <si>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- 3357,2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</si>
  <si>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</si>
  <si>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</si>
  <si>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</si>
  <si>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</si>
  <si>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</si>
  <si>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</si>
  <si>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</si>
  <si>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</si>
  <si>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</si>
  <si>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</si>
  <si>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</si>
  <si>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</si>
  <si>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</si>
  <si>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44251,20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</si>
</sst>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3">
      <selection activeCell="E19" sqref="E1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32713.43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476190.42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21980.59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443506.49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/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49</v>
      </c>
      <c r="E19" s="76">
        <f>SUM(E16:E18)</f>
        <v>465487.08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43416.77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4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5"/>
      <c r="F28" s="4"/>
      <c r="G28" s="4"/>
      <c r="H28" s="4"/>
      <c r="I28" s="4"/>
      <c r="J28" s="6"/>
    </row>
    <row r="29" spans="3:10" ht="18">
      <c r="C29" s="34"/>
      <c r="D29" s="35"/>
      <c r="E29" s="85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5">
        <f>SUM(E32:E39)</f>
        <v>71805.84000000001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5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6">
        <v>40577.62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6">
        <v>1480.75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6">
        <v>1439.68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6">
        <v>3591.61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6">
        <v>3099.37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5">
        <v>1855.18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6">
        <v>9348.11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6">
        <v>10413.52</v>
      </c>
      <c r="F39" s="4"/>
      <c r="G39" s="4"/>
      <c r="H39" s="4"/>
      <c r="I39" s="4"/>
      <c r="J39" s="6"/>
    </row>
    <row r="40" spans="3:10" ht="18">
      <c r="C40" s="36"/>
      <c r="D40" s="40"/>
      <c r="E40" s="85"/>
      <c r="F40" s="4"/>
      <c r="G40" s="4"/>
      <c r="H40" s="4"/>
      <c r="I40" s="4"/>
      <c r="J40" s="6"/>
    </row>
    <row r="41" spans="3:10" ht="18">
      <c r="C41" s="36"/>
      <c r="D41" s="39"/>
      <c r="E41" s="85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5"/>
      <c r="F42" s="4"/>
      <c r="G42" s="4"/>
      <c r="H42" s="4"/>
      <c r="I42" s="4"/>
      <c r="J42" s="6"/>
    </row>
    <row r="43" spans="3:10" ht="18.75" thickBot="1">
      <c r="C43" s="36"/>
      <c r="D43" s="39"/>
      <c r="E43" s="85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4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5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7">
        <v>5263.67</v>
      </c>
      <c r="F46" s="4"/>
      <c r="G46" s="4"/>
      <c r="H46" s="4"/>
      <c r="I46" s="4"/>
      <c r="J46" s="6"/>
    </row>
    <row r="47" spans="3:10" ht="18">
      <c r="C47" s="36"/>
      <c r="D47" s="39"/>
      <c r="E47" s="85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5"/>
      <c r="F48" s="4"/>
      <c r="G48" s="4"/>
      <c r="H48" s="4"/>
      <c r="I48" s="4"/>
      <c r="J48" s="6"/>
    </row>
    <row r="49" spans="3:10" ht="18">
      <c r="C49" s="36"/>
      <c r="D49" s="39"/>
      <c r="E49" s="85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40704.56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8">
        <v>33518.62</v>
      </c>
      <c r="F52" s="4"/>
      <c r="G52" s="4"/>
      <c r="H52" s="4"/>
      <c r="I52" s="4"/>
      <c r="J52" s="3"/>
    </row>
    <row r="53" spans="3:10" ht="18">
      <c r="C53" s="36"/>
      <c r="D53" s="39"/>
      <c r="E53" s="85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5"/>
      <c r="F54" s="4"/>
      <c r="G54" s="4"/>
      <c r="H54" s="4"/>
      <c r="I54" s="4"/>
      <c r="J54" s="3"/>
    </row>
    <row r="55" spans="3:10" ht="18">
      <c r="C55" s="36"/>
      <c r="D55" s="39"/>
      <c r="E55" s="85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9">
        <f>SUM(E57:E64)</f>
        <v>262132.34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0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6">
        <v>6858.35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6">
        <v>2859.34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5">
        <v>144439.64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91">
        <v>19157.11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6">
        <v>56362.84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1">
        <v>32455.06</v>
      </c>
      <c r="F64" s="4"/>
      <c r="G64" s="4"/>
      <c r="H64" s="4"/>
      <c r="I64" s="4"/>
      <c r="J64" s="3"/>
    </row>
    <row r="65" spans="3:10" ht="18">
      <c r="C65" s="36"/>
      <c r="D65" s="39"/>
      <c r="E65" s="85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5"/>
      <c r="F66" s="4"/>
      <c r="G66" s="4"/>
      <c r="H66" s="4"/>
      <c r="I66" s="4"/>
      <c r="J66" s="3"/>
    </row>
    <row r="67" spans="3:10" ht="18">
      <c r="C67" s="36"/>
      <c r="D67" s="39"/>
      <c r="E67" s="85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0">
        <v>55452.77</v>
      </c>
      <c r="F68" s="4"/>
      <c r="G68" s="4"/>
      <c r="H68" s="4"/>
      <c r="I68" s="4"/>
      <c r="J68" s="3"/>
    </row>
    <row r="69" spans="3:10" ht="18">
      <c r="C69" s="51"/>
      <c r="D69" s="79"/>
      <c r="E69" s="85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89">
        <v>12407.76</v>
      </c>
      <c r="F70" s="4"/>
      <c r="G70" s="4"/>
      <c r="H70" s="4"/>
      <c r="I70" s="4"/>
      <c r="J70" s="3"/>
    </row>
    <row r="71" spans="3:10" ht="18.75" thickBot="1">
      <c r="C71" s="37"/>
      <c r="D71" s="53"/>
      <c r="E71" s="90"/>
      <c r="F71" s="4"/>
      <c r="G71" s="4"/>
      <c r="H71" s="4"/>
      <c r="I71" s="4"/>
      <c r="J71" s="3"/>
    </row>
    <row r="72" spans="3:10" ht="18">
      <c r="C72" s="36"/>
      <c r="D72" s="39"/>
      <c r="E72" s="85"/>
      <c r="F72" s="4"/>
      <c r="G72" s="4"/>
      <c r="H72" s="4"/>
      <c r="I72" s="4"/>
      <c r="J72" s="3"/>
    </row>
    <row r="73" spans="3:10" ht="18.75" thickBot="1">
      <c r="C73" s="37"/>
      <c r="D73" s="39"/>
      <c r="E73" s="85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3">
        <f>E30+E46+E50+E56+E68+E70</f>
        <v>447766.94000000006</v>
      </c>
      <c r="F74" s="4"/>
      <c r="G74" s="4"/>
      <c r="H74" s="4"/>
      <c r="I74" s="4"/>
      <c r="J74" s="3"/>
    </row>
    <row r="75" spans="3:10" ht="18">
      <c r="C75" s="36"/>
      <c r="D75" s="39"/>
      <c r="E75" s="85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5">
        <v>4522.73</v>
      </c>
      <c r="F76" s="4"/>
      <c r="G76" s="4"/>
      <c r="H76" s="4"/>
      <c r="I76" s="4"/>
      <c r="J76" s="3"/>
    </row>
    <row r="77" spans="3:10" ht="18.75" thickBot="1">
      <c r="C77" s="36"/>
      <c r="D77" s="39"/>
      <c r="E77" s="85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4"/>
      <c r="F78" s="4"/>
      <c r="G78" s="4"/>
      <c r="H78" s="4"/>
      <c r="I78" s="4"/>
      <c r="J78" s="3"/>
    </row>
    <row r="79" spans="3:10" ht="18.75" thickBot="1">
      <c r="C79" s="65"/>
      <c r="D79" s="66"/>
      <c r="E79" s="95">
        <f>E74+E76</f>
        <v>452289.67000000004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2014-04-02T14:30:00Z</dcterms:modified>
  <cp:category/>
  <cp:version/>
  <cp:contentType/>
  <cp:contentStatus/>
</cp:coreProperties>
</file>