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5" sheetId="1" r:id="rId1"/>
  </sheets>
  <definedNames>
    <definedName name="Excel_BuiltIn__FilterDatabase_1" localSheetId="0">'К.Маркса 5'!$C$3:$DF$828</definedName>
    <definedName name="Excel_BuiltIn_Print_Titles_1" localSheetId="0">'К.Маркса 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<sst xmlns="http://schemas.openxmlformats.org/spreadsheetml/2006/main" count="73" uniqueCount="67">
  <si>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</si>
  <si>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</si>
  <si>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</si>
  <si>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</si>
  <si>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</si>
  <si>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</si>
  <si>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</si>
  <si>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</si>
  <si>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</si>
  <si>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</si>
  <si>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</si>
  <si>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</si>
  <si>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</si>
  <si>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</si>
  <si>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</si>
  <si>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</si>
  <si>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</si>
  <si>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</si>
  <si>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</si>
  <si>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</si>
  <si>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</si>
  <si>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</si>
  <si>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</si>
  <si>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</si>
  <si>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</si>
  <si>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</si>
  <si>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</si>
  <si>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</si>
  <si>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</si>
  <si>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</si>
  <si>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</si>
  <si>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</si>
  <si>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</si>
  <si>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</si>
  <si>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</si>
  <si>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</si>
  <si>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</si>
  <si>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</si>
  <si>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</si>
  <si>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</si>
  <si>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</si>
  <si>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</si>
  <si>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</si>
  <si>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</si>
  <si>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</si>
  <si>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</si>
  <si>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</si>
  <si>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</si>
  <si>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</si>
  <si>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</si>
  <si>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</si>
  <si>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</si>
  <si>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- 1243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</si>
  <si>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</si>
  <si>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</si>
  <si>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</si>
  <si>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</si>
  <si>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</si>
  <si>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</si>
  <si>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</si>
  <si>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</si>
  <si>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</si>
  <si>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</si>
  <si>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</si>
  <si>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</si>
  <si>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</si>
  <si>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16383,96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</si>
</sst>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H36" sqref="H3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51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10167.08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45</v>
      </c>
      <c r="E14" s="75">
        <v>176297.67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46</v>
      </c>
      <c r="E16" s="76">
        <v>10167.06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47</v>
      </c>
      <c r="E17" s="76">
        <v>152302.28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48</v>
      </c>
      <c r="E18" s="58"/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49</v>
      </c>
      <c r="E19" s="77">
        <f>SUM(E16:E18)</f>
        <v>162469.34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50</v>
      </c>
      <c r="E23" s="79">
        <v>23995.41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2"/>
      <c r="F28" s="4"/>
      <c r="G28" s="4"/>
      <c r="H28" s="4"/>
      <c r="I28" s="4"/>
      <c r="J28" s="6"/>
    </row>
    <row r="29" spans="3:10" ht="18">
      <c r="C29" s="35"/>
      <c r="D29" s="36"/>
      <c r="E29" s="82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2">
        <f>SUM(E32:E39)</f>
        <v>26567.54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2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3">
        <v>15005.31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3">
        <v>548.25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3">
        <v>533.04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3">
        <v>1329.79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3">
        <v>1147.54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2">
        <v>686.88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57</v>
      </c>
      <c r="E38" s="83">
        <v>3461.13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3">
        <v>3855.6</v>
      </c>
      <c r="F39" s="4"/>
      <c r="G39" s="4"/>
      <c r="H39" s="4"/>
      <c r="I39" s="4"/>
      <c r="J39" s="6"/>
    </row>
    <row r="40" spans="3:10" ht="18">
      <c r="C40" s="37"/>
      <c r="D40" s="41"/>
      <c r="E40" s="82"/>
      <c r="F40" s="4"/>
      <c r="G40" s="4"/>
      <c r="H40" s="4"/>
      <c r="I40" s="4"/>
      <c r="J40" s="6"/>
    </row>
    <row r="41" spans="3:10" ht="18">
      <c r="C41" s="37"/>
      <c r="D41" s="40"/>
      <c r="E41" s="82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2"/>
      <c r="F42" s="4"/>
      <c r="G42" s="4"/>
      <c r="H42" s="4"/>
      <c r="I42" s="4"/>
      <c r="J42" s="6"/>
    </row>
    <row r="43" spans="3:10" ht="18.75" thickBot="1">
      <c r="C43" s="37"/>
      <c r="D43" s="40"/>
      <c r="E43" s="82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4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2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5">
        <v>1948.87</v>
      </c>
      <c r="F46" s="4"/>
      <c r="G46" s="4"/>
      <c r="H46" s="4"/>
      <c r="I46" s="4"/>
      <c r="J46" s="6"/>
    </row>
    <row r="47" spans="3:10" ht="18">
      <c r="C47" s="37"/>
      <c r="D47" s="40"/>
      <c r="E47" s="82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2"/>
      <c r="F48" s="4"/>
      <c r="G48" s="4"/>
      <c r="H48" s="4"/>
      <c r="I48" s="4"/>
      <c r="J48" s="6"/>
    </row>
    <row r="49" spans="3:10" ht="18">
      <c r="C49" s="37"/>
      <c r="D49" s="40"/>
      <c r="E49" s="82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2">
        <v>15070.82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2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6">
        <v>12410.24</v>
      </c>
      <c r="F52" s="4"/>
      <c r="G52" s="4"/>
      <c r="H52" s="4"/>
      <c r="I52" s="4"/>
      <c r="J52" s="3"/>
    </row>
    <row r="53" spans="3:10" ht="18">
      <c r="C53" s="37"/>
      <c r="D53" s="40"/>
      <c r="E53" s="82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2"/>
      <c r="F54" s="4"/>
      <c r="G54" s="4"/>
      <c r="H54" s="4"/>
      <c r="I54" s="4"/>
      <c r="J54" s="3"/>
    </row>
    <row r="55" spans="3:10" ht="18">
      <c r="C55" s="37"/>
      <c r="D55" s="40"/>
      <c r="E55" s="82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7">
        <f>SUM(E57:E64)</f>
        <v>98314.73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8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53</v>
      </c>
      <c r="E58" s="83">
        <v>2539.3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54</v>
      </c>
      <c r="E59" s="83">
        <v>1058.67</v>
      </c>
      <c r="F59" s="4"/>
      <c r="G59" s="4"/>
      <c r="H59" s="4"/>
      <c r="I59" s="4"/>
      <c r="J59" s="3"/>
    </row>
    <row r="60" spans="3:10" ht="18.75" thickBot="1">
      <c r="C60" s="48" t="s">
        <v>55</v>
      </c>
      <c r="D60" s="41" t="s">
        <v>23</v>
      </c>
      <c r="E60" s="82">
        <v>53478.63</v>
      </c>
      <c r="F60" s="4"/>
      <c r="G60" s="4"/>
      <c r="H60" s="4"/>
      <c r="I60" s="4"/>
      <c r="J60" s="3"/>
    </row>
    <row r="61" spans="3:10" ht="18.75" thickBot="1">
      <c r="C61" s="48" t="s">
        <v>56</v>
      </c>
      <c r="D61" s="55" t="s">
        <v>58</v>
      </c>
      <c r="E61" s="89">
        <v>8353.39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83">
        <v>20868.29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89">
        <v>12016.45</v>
      </c>
      <c r="F64" s="4"/>
      <c r="G64" s="4"/>
      <c r="H64" s="4"/>
      <c r="I64" s="4"/>
      <c r="J64" s="3"/>
    </row>
    <row r="65" spans="3:10" ht="18">
      <c r="C65" s="37"/>
      <c r="D65" s="40"/>
      <c r="E65" s="82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2"/>
      <c r="F66" s="4"/>
      <c r="G66" s="4"/>
      <c r="H66" s="4"/>
      <c r="I66" s="4"/>
      <c r="J66" s="3"/>
    </row>
    <row r="67" spans="3:10" ht="18">
      <c r="C67" s="37"/>
      <c r="D67" s="40"/>
      <c r="E67" s="82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88">
        <v>20531.33</v>
      </c>
      <c r="F68" s="4"/>
      <c r="G68" s="4"/>
      <c r="H68" s="4"/>
      <c r="I68" s="4"/>
      <c r="J68" s="3"/>
    </row>
    <row r="69" spans="3:10" ht="18">
      <c r="C69" s="52"/>
      <c r="D69" s="80"/>
      <c r="E69" s="82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87">
        <v>4593.96</v>
      </c>
      <c r="F70" s="4"/>
      <c r="G70" s="4"/>
      <c r="H70" s="4"/>
      <c r="I70" s="4"/>
      <c r="J70" s="3"/>
    </row>
    <row r="71" spans="3:10" ht="18.75" thickBot="1">
      <c r="C71" s="38"/>
      <c r="D71" s="54"/>
      <c r="E71" s="88"/>
      <c r="F71" s="4"/>
      <c r="G71" s="4"/>
      <c r="H71" s="4"/>
      <c r="I71" s="4"/>
      <c r="J71" s="3"/>
    </row>
    <row r="72" spans="3:10" ht="18">
      <c r="C72" s="37"/>
      <c r="D72" s="40"/>
      <c r="E72" s="82"/>
      <c r="F72" s="4"/>
      <c r="G72" s="4"/>
      <c r="H72" s="4"/>
      <c r="I72" s="4"/>
      <c r="J72" s="3"/>
    </row>
    <row r="73" spans="3:10" ht="18.75" thickBot="1">
      <c r="C73" s="38"/>
      <c r="D73" s="40"/>
      <c r="E73" s="82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1">
        <f>E30+E46+E50+E56+E68+E70</f>
        <v>167027.24999999997</v>
      </c>
      <c r="F74" s="4"/>
      <c r="G74" s="4"/>
      <c r="H74" s="4"/>
      <c r="I74" s="4"/>
      <c r="J74" s="3"/>
    </row>
    <row r="75" spans="3:10" ht="18">
      <c r="C75" s="37"/>
      <c r="D75" s="40"/>
      <c r="E75" s="82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2">
        <v>1674.54</v>
      </c>
      <c r="F76" s="4"/>
      <c r="G76" s="4"/>
      <c r="H76" s="4"/>
      <c r="I76" s="4"/>
      <c r="J76" s="3"/>
    </row>
    <row r="77" spans="3:10" ht="18.75" thickBot="1">
      <c r="C77" s="37"/>
      <c r="D77" s="40"/>
      <c r="E77" s="82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2"/>
      <c r="F78" s="4"/>
      <c r="G78" s="4"/>
      <c r="H78" s="4"/>
      <c r="I78" s="4"/>
      <c r="J78" s="3"/>
    </row>
    <row r="79" spans="3:10" ht="18.75" thickBot="1">
      <c r="C79" s="66"/>
      <c r="D79" s="67"/>
      <c r="E79" s="93">
        <f>E74+E76</f>
        <v>168701.78999999998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2014-04-02T12:27:30Z</dcterms:modified>
  <cp:category/>
  <cp:version/>
  <cp:contentType/>
  <cp:contentStatus/>
</cp:coreProperties>
</file>